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495927A9-85AD-4661-BE7F-5903DA8E9C7B}" xr6:coauthVersionLast="47" xr6:coauthVersionMax="47" xr10:uidLastSave="{00000000-0000-0000-0000-000000000000}"/>
  <bookViews>
    <workbookView xWindow="-120" yWindow="-120" windowWidth="24240" windowHeight="17640" xr2:uid="{39FF8F55-D7FE-4FE8-82BC-6B536A8DC47D}"/>
  </bookViews>
  <sheets>
    <sheet name="Sheet1" sheetId="1" r:id="rId1"/>
  </sheets>
  <definedNames>
    <definedName name="_xlnm.Print_Area" localSheetId="0">Sheet1!$A$1:$N$16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I12" i="1"/>
  <c r="J12" i="1"/>
  <c r="K12" i="1"/>
  <c r="L12" i="1"/>
  <c r="N8" i="1"/>
  <c r="N9" i="1"/>
  <c r="N10" i="1"/>
  <c r="N7" i="1"/>
  <c r="N12" i="1" s="1"/>
  <c r="M7" i="1"/>
  <c r="M8" i="1"/>
  <c r="M9" i="1"/>
  <c r="M10" i="1"/>
  <c r="H7" i="1"/>
  <c r="H8" i="1"/>
  <c r="H9" i="1"/>
  <c r="H10" i="1"/>
  <c r="H12" i="1" l="1"/>
  <c r="M12" i="1"/>
</calcChain>
</file>

<file path=xl/sharedStrings.xml><?xml version="1.0" encoding="utf-8"?>
<sst xmlns="http://schemas.openxmlformats.org/spreadsheetml/2006/main" count="66" uniqueCount="30">
  <si>
    <t>Verona</t>
  </si>
  <si>
    <t>Raymond</t>
  </si>
  <si>
    <t>Olive Branch</t>
  </si>
  <si>
    <t>Brooksville</t>
  </si>
  <si>
    <t>Innvictis</t>
  </si>
  <si>
    <t>Mean</t>
  </si>
  <si>
    <t>CV</t>
  </si>
  <si>
    <t>LSD</t>
  </si>
  <si>
    <t>Error DF</t>
  </si>
  <si>
    <t>Irr.</t>
  </si>
  <si>
    <t>Non-Irr.</t>
  </si>
  <si>
    <t>(clay)</t>
  </si>
  <si>
    <t>(loam)</t>
  </si>
  <si>
    <t xml:space="preserve">Stoneville </t>
  </si>
  <si>
    <t>bu/A</t>
  </si>
  <si>
    <t>average</t>
  </si>
  <si>
    <t>Overall</t>
  </si>
  <si>
    <t>Clarksdale</t>
  </si>
  <si>
    <t>Longwood</t>
  </si>
  <si>
    <t>Progeny</t>
  </si>
  <si>
    <t>Revere</t>
  </si>
  <si>
    <t>NS</t>
  </si>
  <si>
    <t>Brand</t>
  </si>
  <si>
    <t>Variety</t>
  </si>
  <si>
    <t>Summary of Yield for Group V Late Xtend/XtendFlex for the 2024 Mississippi Soybean Variety Trials.</t>
  </si>
  <si>
    <t>5751XF</t>
  </si>
  <si>
    <t>5735XFS</t>
  </si>
  <si>
    <t>A5994XF</t>
  </si>
  <si>
    <t>A5813XF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</si>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</sst>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1" fillId="0" borderId="10" xfId="0" applyFont="1" applyBorder="1"/>
    <xf numFmtId="164" fontId="1" fillId="0" borderId="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0" fillId="0" borderId="11" xfId="0" applyBorder="1"/>
    <xf numFmtId="1" fontId="1" fillId="0" borderId="0" xfId="0" applyNumberFormat="1" applyFont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114300</xdr:rowOff>
    </xdr:from>
    <xdr:to>
      <xdr:col>10</xdr:col>
      <xdr:colOff>451831</xdr:colOff>
      <xdr:row>0</xdr:row>
      <xdr:rowOff>754380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EA9877C4-AAC5-C2EF-AD89-22CC54643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114300"/>
          <a:ext cx="4576156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0D87-4171-4C2F-B291-E19A026D5F31}">
  <sheetPr>
    <pageSetUpPr fitToPage="1"/>
  </sheetPr>
  <dimension ref="A1:O28"/>
  <sheetViews>
    <sheetView tabSelected="1" workbookViewId="0">
      <selection activeCell="A3" sqref="A1:A1048576"/>
    </sheetView>
  </sheetViews>
  <sheetFormatPr defaultRowHeight="15" x14ac:dyDescent="0.25"/>
  <cols>
    <col min="1" max="1" width="14.140625" style="1" bestFit="1" customWidth="1"/>
    <col min="2" max="2" width="11.28515625" style="1" customWidth="1"/>
    <col min="3" max="6" width="11.28515625" style="2" customWidth="1"/>
    <col min="7" max="7" width="9.140625" style="2" customWidth="1"/>
    <col min="8" max="12" width="11.28515625" style="2" customWidth="1"/>
    <col min="13" max="14" width="9.140625" style="2" customWidth="1"/>
    <col min="15" max="16" width="11.28515625" customWidth="1"/>
  </cols>
  <sheetData>
    <row r="1" spans="1:15" ht="7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17.25" customHeight="1" thickBot="1" x14ac:dyDescent="0.3">
      <c r="A2" s="32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1"/>
    </row>
    <row r="3" spans="1:15" ht="15.75" thickTop="1" x14ac:dyDescent="0.25">
      <c r="A3" s="19" t="s">
        <v>22</v>
      </c>
      <c r="B3" s="18" t="s">
        <v>23</v>
      </c>
      <c r="C3" s="3" t="s">
        <v>3</v>
      </c>
      <c r="D3" s="3" t="s">
        <v>17</v>
      </c>
      <c r="E3" s="3" t="s">
        <v>18</v>
      </c>
      <c r="F3" s="3" t="s">
        <v>13</v>
      </c>
      <c r="G3" s="3" t="s">
        <v>13</v>
      </c>
      <c r="H3" s="10" t="s">
        <v>9</v>
      </c>
      <c r="I3" s="3" t="s">
        <v>3</v>
      </c>
      <c r="J3" s="3" t="s">
        <v>2</v>
      </c>
      <c r="K3" s="3" t="s">
        <v>1</v>
      </c>
      <c r="L3" s="3" t="s">
        <v>0</v>
      </c>
      <c r="M3" s="10" t="s">
        <v>10</v>
      </c>
      <c r="N3" s="6" t="s">
        <v>16</v>
      </c>
    </row>
    <row r="4" spans="1:15" x14ac:dyDescent="0.25">
      <c r="A4" s="5"/>
      <c r="C4" s="3" t="s">
        <v>9</v>
      </c>
      <c r="D4" s="3" t="s">
        <v>9</v>
      </c>
      <c r="E4" s="3" t="s">
        <v>9</v>
      </c>
      <c r="F4" s="3" t="s">
        <v>9</v>
      </c>
      <c r="G4" s="3" t="s">
        <v>9</v>
      </c>
      <c r="H4" s="10" t="s">
        <v>15</v>
      </c>
      <c r="I4" s="3" t="s">
        <v>10</v>
      </c>
      <c r="J4" s="3" t="s">
        <v>10</v>
      </c>
      <c r="K4" s="3" t="s">
        <v>10</v>
      </c>
      <c r="L4" s="3" t="s">
        <v>10</v>
      </c>
      <c r="M4" s="10" t="s">
        <v>15</v>
      </c>
      <c r="N4" s="6" t="s">
        <v>15</v>
      </c>
    </row>
    <row r="5" spans="1:15" x14ac:dyDescent="0.25">
      <c r="A5" s="8"/>
      <c r="B5" s="9"/>
      <c r="C5" s="12" t="s">
        <v>11</v>
      </c>
      <c r="D5" s="12" t="s">
        <v>11</v>
      </c>
      <c r="E5" s="12" t="s">
        <v>11</v>
      </c>
      <c r="F5" s="12" t="s">
        <v>12</v>
      </c>
      <c r="G5" s="12" t="s">
        <v>11</v>
      </c>
      <c r="H5" s="13"/>
      <c r="I5" s="12" t="s">
        <v>11</v>
      </c>
      <c r="J5" s="12" t="s">
        <v>12</v>
      </c>
      <c r="K5" s="12" t="s">
        <v>12</v>
      </c>
      <c r="L5" s="12" t="s">
        <v>11</v>
      </c>
      <c r="M5" s="13"/>
      <c r="N5" s="14"/>
    </row>
    <row r="6" spans="1:15" x14ac:dyDescent="0.25">
      <c r="A6" s="22"/>
      <c r="C6" s="15" t="s">
        <v>14</v>
      </c>
      <c r="D6" s="15" t="s">
        <v>14</v>
      </c>
      <c r="E6" s="15" t="s">
        <v>14</v>
      </c>
      <c r="F6" s="15" t="s">
        <v>14</v>
      </c>
      <c r="G6" s="15" t="s">
        <v>14</v>
      </c>
      <c r="H6" s="16" t="s">
        <v>14</v>
      </c>
      <c r="I6" s="15" t="s">
        <v>14</v>
      </c>
      <c r="J6" s="15" t="s">
        <v>14</v>
      </c>
      <c r="K6" s="15" t="s">
        <v>14</v>
      </c>
      <c r="L6" s="15" t="s">
        <v>14</v>
      </c>
      <c r="M6" s="16" t="s">
        <v>14</v>
      </c>
      <c r="N6" s="17" t="s">
        <v>14</v>
      </c>
    </row>
    <row r="7" spans="1:15" x14ac:dyDescent="0.25">
      <c r="A7" s="5" t="s">
        <v>4</v>
      </c>
      <c r="B7" s="1" t="s">
        <v>28</v>
      </c>
      <c r="C7" s="4">
        <v>57.308764099999998</v>
      </c>
      <c r="D7" s="4">
        <v>31.016138600000001</v>
      </c>
      <c r="E7" s="4">
        <v>81.514261200000007</v>
      </c>
      <c r="F7" s="4">
        <v>74.707708699999998</v>
      </c>
      <c r="G7" s="4">
        <v>62.840066999999998</v>
      </c>
      <c r="H7" s="11">
        <f>AVERAGE(C7:G7)</f>
        <v>61.477387919999998</v>
      </c>
      <c r="I7" s="4">
        <v>64.705641200000002</v>
      </c>
      <c r="J7" s="4">
        <v>74.746367699999993</v>
      </c>
      <c r="K7" s="4">
        <v>81.982281599999993</v>
      </c>
      <c r="L7" s="4">
        <v>34.955793200000002</v>
      </c>
      <c r="M7" s="11">
        <f>AVERAGE(I7:L7)</f>
        <v>64.097520924999998</v>
      </c>
      <c r="N7" s="7">
        <f>(C7+D7+E7+F7+G7+I7+J7+K7+L7)/9</f>
        <v>62.641891477777776</v>
      </c>
    </row>
    <row r="8" spans="1:15" x14ac:dyDescent="0.25">
      <c r="A8" s="1" t="s">
        <v>4</v>
      </c>
      <c r="B8" s="1" t="s">
        <v>27</v>
      </c>
      <c r="C8" s="4">
        <v>83.740219699999997</v>
      </c>
      <c r="D8" s="4">
        <v>48.440910500000001</v>
      </c>
      <c r="E8" s="4">
        <v>79.857009300000001</v>
      </c>
      <c r="F8" s="4">
        <v>96.679844900000006</v>
      </c>
      <c r="G8" s="4">
        <v>86.738265900000002</v>
      </c>
      <c r="H8" s="11">
        <f>AVERAGE(C8:G8)</f>
        <v>79.091250059999993</v>
      </c>
      <c r="I8" s="4">
        <v>57.987322599999999</v>
      </c>
      <c r="J8" s="4">
        <v>68.672439999999995</v>
      </c>
      <c r="K8" s="4">
        <v>84.800046100000003</v>
      </c>
      <c r="L8" s="4">
        <v>41.282231500000002</v>
      </c>
      <c r="M8" s="11">
        <f>AVERAGE(I8:L8)</f>
        <v>63.185510049999998</v>
      </c>
      <c r="N8" s="7">
        <f t="shared" ref="N8:N10" si="0">(C8+D8+E8+F8+G8+I8+J8+K8+L8)/9</f>
        <v>72.022032277777782</v>
      </c>
    </row>
    <row r="9" spans="1:15" x14ac:dyDescent="0.25">
      <c r="A9" s="1" t="s">
        <v>19</v>
      </c>
      <c r="B9" s="1" t="s">
        <v>25</v>
      </c>
      <c r="C9" s="4">
        <v>66.980380999999994</v>
      </c>
      <c r="D9" s="4">
        <v>43.545966800000002</v>
      </c>
      <c r="E9" s="4">
        <v>77.597913899999995</v>
      </c>
      <c r="F9" s="4">
        <v>77.863343499999999</v>
      </c>
      <c r="G9" s="4">
        <v>72.287034199999994</v>
      </c>
      <c r="H9" s="11">
        <f>AVERAGE(C9:G9)</f>
        <v>67.654927879999988</v>
      </c>
      <c r="I9" s="4">
        <v>67.222317700000005</v>
      </c>
      <c r="J9" s="4">
        <v>83.444857099999993</v>
      </c>
      <c r="K9" s="4">
        <v>94.450853199999997</v>
      </c>
      <c r="L9" s="4">
        <v>37.130644099999998</v>
      </c>
      <c r="M9" s="11">
        <f>AVERAGE(I9:L9)</f>
        <v>70.562168024999991</v>
      </c>
      <c r="N9" s="7">
        <f t="shared" si="0"/>
        <v>68.947034611111107</v>
      </c>
    </row>
    <row r="10" spans="1:15" x14ac:dyDescent="0.25">
      <c r="A10" s="1" t="s">
        <v>20</v>
      </c>
      <c r="B10" s="1" t="s">
        <v>26</v>
      </c>
      <c r="C10" s="4">
        <v>64.174151100000003</v>
      </c>
      <c r="D10" s="4">
        <v>34.967059800000001</v>
      </c>
      <c r="E10" s="4">
        <v>78.308534399999999</v>
      </c>
      <c r="F10" s="4">
        <v>79.291776400000003</v>
      </c>
      <c r="G10" s="4">
        <v>75.413635999999997</v>
      </c>
      <c r="H10" s="11">
        <f>AVERAGE(C10:G10)</f>
        <v>66.431031540000006</v>
      </c>
      <c r="I10" s="4">
        <v>72.579587099999998</v>
      </c>
      <c r="J10" s="4">
        <v>72.814974500000005</v>
      </c>
      <c r="K10" s="4">
        <v>85.598084900000003</v>
      </c>
      <c r="L10" s="4">
        <v>32.596025300000001</v>
      </c>
      <c r="M10" s="11">
        <f>AVERAGE(I10:L10)</f>
        <v>65.897167949999996</v>
      </c>
      <c r="N10" s="7">
        <f t="shared" si="0"/>
        <v>66.193758833333334</v>
      </c>
    </row>
    <row r="11" spans="1:15" x14ac:dyDescent="0.25">
      <c r="C11" s="15"/>
      <c r="D11" s="15"/>
      <c r="E11" s="15"/>
      <c r="F11" s="15"/>
      <c r="G11" s="15"/>
      <c r="H11" s="16"/>
      <c r="I11" s="15"/>
      <c r="J11" s="15"/>
      <c r="K11" s="15"/>
      <c r="L11" s="15"/>
      <c r="M11" s="16"/>
      <c r="N11" s="17"/>
    </row>
    <row r="12" spans="1:15" x14ac:dyDescent="0.25">
      <c r="A12" s="1" t="s">
        <v>5</v>
      </c>
      <c r="C12" s="4">
        <f t="shared" ref="C12:N12" si="1">AVERAGE(C7:C11)</f>
        <v>68.050878975000003</v>
      </c>
      <c r="D12" s="4">
        <f t="shared" si="1"/>
        <v>39.492518924999999</v>
      </c>
      <c r="E12" s="4">
        <f t="shared" si="1"/>
        <v>79.319429700000001</v>
      </c>
      <c r="F12" s="4">
        <f t="shared" si="1"/>
        <v>82.135668374999995</v>
      </c>
      <c r="G12" s="4">
        <f t="shared" si="1"/>
        <v>74.319750774999989</v>
      </c>
      <c r="H12" s="11">
        <f t="shared" si="1"/>
        <v>68.66364935</v>
      </c>
      <c r="I12" s="4">
        <f t="shared" si="1"/>
        <v>65.623717150000004</v>
      </c>
      <c r="J12" s="4">
        <f t="shared" si="1"/>
        <v>74.919659824999997</v>
      </c>
      <c r="K12" s="4">
        <f t="shared" si="1"/>
        <v>86.707816449999996</v>
      </c>
      <c r="L12" s="4">
        <f t="shared" si="1"/>
        <v>36.491173525000001</v>
      </c>
      <c r="M12" s="11">
        <f t="shared" si="1"/>
        <v>65.93559173749999</v>
      </c>
      <c r="N12" s="7">
        <f t="shared" si="1"/>
        <v>67.451179300000007</v>
      </c>
    </row>
    <row r="13" spans="1:15" x14ac:dyDescent="0.25">
      <c r="A13" s="1" t="s">
        <v>6</v>
      </c>
      <c r="C13" s="4">
        <v>7.8</v>
      </c>
      <c r="D13" s="4">
        <v>14.7</v>
      </c>
      <c r="E13" s="4">
        <v>11.9</v>
      </c>
      <c r="F13" s="4">
        <v>3.9</v>
      </c>
      <c r="G13" s="4">
        <v>2.16</v>
      </c>
      <c r="H13" s="11"/>
      <c r="I13" s="4">
        <v>12.8</v>
      </c>
      <c r="J13" s="4">
        <v>8.5</v>
      </c>
      <c r="K13" s="4">
        <v>12.2</v>
      </c>
      <c r="L13" s="4">
        <v>23</v>
      </c>
      <c r="M13" s="11"/>
      <c r="N13" s="7"/>
    </row>
    <row r="14" spans="1:15" ht="15.75" x14ac:dyDescent="0.25">
      <c r="A14" s="1" t="s">
        <v>29</v>
      </c>
      <c r="C14" s="29">
        <v>86</v>
      </c>
      <c r="D14" s="29">
        <v>85</v>
      </c>
      <c r="E14" s="29">
        <v>21</v>
      </c>
      <c r="F14" s="29">
        <v>93</v>
      </c>
      <c r="G14" s="29">
        <v>98</v>
      </c>
      <c r="H14" s="30"/>
      <c r="I14" s="29">
        <v>44</v>
      </c>
      <c r="J14" s="29">
        <v>66</v>
      </c>
      <c r="K14" s="29">
        <v>39</v>
      </c>
      <c r="L14" s="29">
        <v>36</v>
      </c>
      <c r="M14" s="11"/>
      <c r="N14" s="7"/>
    </row>
    <row r="15" spans="1:15" x14ac:dyDescent="0.25">
      <c r="A15" s="1" t="s">
        <v>7</v>
      </c>
      <c r="C15" s="4">
        <v>10.68</v>
      </c>
      <c r="D15" s="4">
        <v>11.6</v>
      </c>
      <c r="E15" s="4" t="s">
        <v>21</v>
      </c>
      <c r="F15" s="4">
        <v>6.4</v>
      </c>
      <c r="G15" s="4">
        <v>3.2</v>
      </c>
      <c r="H15" s="11"/>
      <c r="I15" s="4" t="s">
        <v>21</v>
      </c>
      <c r="J15" s="4" t="s">
        <v>21</v>
      </c>
      <c r="K15" s="4" t="s">
        <v>21</v>
      </c>
      <c r="L15" s="4" t="s">
        <v>21</v>
      </c>
      <c r="M15" s="11"/>
      <c r="N15" s="7"/>
    </row>
    <row r="16" spans="1:15" x14ac:dyDescent="0.25">
      <c r="A16" s="8" t="s">
        <v>8</v>
      </c>
      <c r="B16" s="9"/>
      <c r="C16" s="20">
        <v>6</v>
      </c>
      <c r="D16" s="20">
        <v>6</v>
      </c>
      <c r="E16" s="20">
        <v>6</v>
      </c>
      <c r="F16" s="20">
        <v>6</v>
      </c>
      <c r="G16" s="20">
        <v>6</v>
      </c>
      <c r="H16" s="23"/>
      <c r="I16" s="20">
        <v>6</v>
      </c>
      <c r="J16" s="20">
        <v>6</v>
      </c>
      <c r="K16" s="20">
        <v>6</v>
      </c>
      <c r="L16" s="20">
        <v>6</v>
      </c>
      <c r="M16" s="23"/>
      <c r="N16" s="24"/>
    </row>
    <row r="17" spans="1:14" x14ac:dyDescent="0.25">
      <c r="A17" s="25"/>
      <c r="B17" s="2"/>
      <c r="F17" s="26"/>
      <c r="G17" s="4"/>
      <c r="H17" s="26"/>
      <c r="L17" s="27"/>
      <c r="M17" s="4"/>
      <c r="N17" s="28"/>
    </row>
    <row r="18" spans="1:14" x14ac:dyDescent="0.25">
      <c r="D18"/>
    </row>
    <row r="19" spans="1:14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5">
      <c r="A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5">
      <c r="K21"/>
      <c r="L21"/>
      <c r="M21"/>
      <c r="N21"/>
    </row>
    <row r="22" spans="1:14" x14ac:dyDescent="0.25">
      <c r="K22"/>
      <c r="L22"/>
      <c r="M22"/>
      <c r="N22"/>
    </row>
    <row r="23" spans="1:14" x14ac:dyDescent="0.25">
      <c r="K23"/>
      <c r="L23"/>
      <c r="M23"/>
      <c r="N23"/>
    </row>
    <row r="24" spans="1:14" x14ac:dyDescent="0.25">
      <c r="B24" s="2"/>
      <c r="K24"/>
      <c r="L24"/>
      <c r="M24"/>
      <c r="N24"/>
    </row>
    <row r="25" spans="1:14" x14ac:dyDescent="0.25">
      <c r="B25" s="2"/>
      <c r="K25"/>
      <c r="L25"/>
      <c r="M25"/>
      <c r="N25"/>
    </row>
    <row r="26" spans="1:14" x14ac:dyDescent="0.25">
      <c r="B26" s="2"/>
      <c r="K26"/>
      <c r="L26"/>
      <c r="M26"/>
      <c r="N26"/>
    </row>
    <row r="27" spans="1:14" x14ac:dyDescent="0.25">
      <c r="B27" s="2"/>
      <c r="K27"/>
      <c r="L27"/>
      <c r="M27"/>
      <c r="N27"/>
    </row>
    <row r="28" spans="1:14" x14ac:dyDescent="0.25">
      <c r="B28" s="2"/>
      <c r="K28"/>
      <c r="L28"/>
      <c r="M28"/>
      <c r="N28"/>
    </row>
  </sheetData>
  <sortState xmlns:xlrd2="http://schemas.microsoft.com/office/spreadsheetml/2017/richdata2" ref="A7:N11">
    <sortCondition ref="A7:A11"/>
    <sortCondition ref="B7:B11"/>
  </sortState>
  <mergeCells count="2">
    <mergeCell ref="A1:N1"/>
    <mergeCell ref="A2:N2"/>
  </mergeCells>
  <printOptions horizontalCentered="1" gridLines="1"/>
  <pageMargins left="0.7" right="0.7" top="0.75" bottom="0.75" header="0.3" footer="0.3"/>
  <pageSetup scale="86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cp:lastPrinted>2024-10-30T21:21:10Z</cp:lastPrinted>
  <dcterms:created xsi:type="dcterms:W3CDTF">2023-10-17T13:38:59Z</dcterms:created>
  <dcterms:modified xsi:type="dcterms:W3CDTF">2024-11-11T18:06:54Z</dcterms:modified>
</cp:coreProperties>
</file>